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85" windowWidth="18195" windowHeight="11580"/>
  </bookViews>
  <sheets>
    <sheet name="SACH MUA T4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11" i="1" l="1"/>
  <c r="H12" i="1"/>
  <c r="H13" i="1"/>
  <c r="H14" i="1"/>
  <c r="H15" i="1"/>
  <c r="H16" i="1"/>
  <c r="H17" i="1"/>
  <c r="H18" i="1"/>
  <c r="H19" i="1"/>
  <c r="H20" i="1"/>
  <c r="H21" i="1"/>
  <c r="H10" i="1"/>
  <c r="H23" i="1"/>
  <c r="H24" i="1"/>
  <c r="H25" i="1"/>
  <c r="H26" i="1"/>
  <c r="H27" i="1"/>
  <c r="H28" i="1"/>
  <c r="H22" i="1"/>
  <c r="H29" i="1" l="1"/>
</calcChain>
</file>

<file path=xl/sharedStrings.xml><?xml version="1.0" encoding="utf-8"?>
<sst xmlns="http://schemas.openxmlformats.org/spreadsheetml/2006/main" count="91" uniqueCount="63">
  <si>
    <t>ĐHQG TP.HCM</t>
  </si>
  <si>
    <t>SÁCH DO CÁC KHOA ĐỀ XUẤT</t>
  </si>
  <si>
    <t>STT</t>
  </si>
  <si>
    <t>Tên sách</t>
  </si>
  <si>
    <t>Tác giả</t>
  </si>
  <si>
    <t>Nhà XB</t>
  </si>
  <si>
    <t>Năm XB</t>
  </si>
  <si>
    <t>SL</t>
  </si>
  <si>
    <t>Đơn giá</t>
  </si>
  <si>
    <t>Thành tiền</t>
  </si>
  <si>
    <t>Tổng cộng:</t>
  </si>
  <si>
    <t>TRƯỜNG CAO ĐẲNG KỸ THUẬT</t>
  </si>
  <si>
    <t>CỘNG HÒA XÃ HỘI CHỦ NGHĨA VIỆT NAM</t>
  </si>
  <si>
    <t>LÝ TỰ TRỌNG TP. HỒ CHÍ MINH</t>
  </si>
  <si>
    <t>Độc Lập - Tự Do - Hạnh Phúc</t>
  </si>
  <si>
    <t>TRUNG TÂM TRUYỀN THÔNG - THƯ VIỆN</t>
  </si>
  <si>
    <t xml:space="preserve">DANH MỤC SÁCH ĐỀ XUẤT TRANG BỊ </t>
  </si>
  <si>
    <t>TRƯỞNG ĐƠN VỊ</t>
  </si>
  <si>
    <t>Nguyễn Cao Phong</t>
  </si>
  <si>
    <t>HIỆU TRƯỞNG</t>
  </si>
  <si>
    <t>PHÓ HIỆU TRƯỞNG</t>
  </si>
  <si>
    <t>Bằng chữ:</t>
  </si>
  <si>
    <t>Giáo trình công nghệ sản xuất may</t>
  </si>
  <si>
    <t>Nguyên phụ liệu may</t>
  </si>
  <si>
    <t>Nguyên  liệu dệt</t>
  </si>
  <si>
    <t>Giáo trình thiết kế sơ mi, quần âu, chân váy, đầm liền thân, veston, áo dài T1</t>
  </si>
  <si>
    <t>Giáo trình thiết kế sơ mi, quần âu, chân váy, đầm liền thân, veston, áo dài T2</t>
  </si>
  <si>
    <t>Giáo trình Thiết bị may công nghiệp và bảo trì</t>
  </si>
  <si>
    <t>Giáo trình Đồ họa trang phục</t>
  </si>
  <si>
    <t>Thạc sĩ Trần Thanh Hương</t>
  </si>
  <si>
    <t>Nguyễn Anh Tuấn</t>
  </si>
  <si>
    <t>ĐHQuốc gia</t>
  </si>
  <si>
    <t>Cao Bích Thủy</t>
  </si>
  <si>
    <t>Lao Đông</t>
  </si>
  <si>
    <t>TẠ THỊ NGỌC DUNG</t>
  </si>
  <si>
    <t>ThS. NGUYỄN TRÍ DŨNG</t>
  </si>
  <si>
    <t>Giáo trình lý thuyết ô tô</t>
  </si>
  <si>
    <t>ThS. Đặng Quý</t>
  </si>
  <si>
    <t>Giáo trình lò hơi</t>
  </si>
  <si>
    <t>TS. Đặng Thành Trung</t>
  </si>
  <si>
    <t>Giáo trình đo lường nhiệt</t>
  </si>
  <si>
    <t>TS. Hoàng An Quốc</t>
  </si>
  <si>
    <t>Giáo trình nhiệt động lực học kỹ thuật</t>
  </si>
  <si>
    <t>Lê Kim Dưỡng, Đặng Thành Trung</t>
  </si>
  <si>
    <t>Kỹ thuật lạnh (LT và BT)</t>
  </si>
  <si>
    <t>Kỹ thuật điều hòa không khí (LT và BT)</t>
  </si>
  <si>
    <t>COMSOL - Nền tảng ứng dụng trong mô phỏng số</t>
  </si>
  <si>
    <t>PGS.TS Đặng Thành Trung</t>
  </si>
  <si>
    <t>English For Thermal Engineering (Anh Văn chuyên ngành công nghệ Nhiệt - Điện lạnh)</t>
  </si>
  <si>
    <t>Thanh Trung Dang, Ngoc Tan Tran, Jyh Tong Teng</t>
  </si>
  <si>
    <t>Giáo trình kinh tế năng lượng</t>
  </si>
  <si>
    <t>PGS.TS Đặng Thành Trung, ThS. Lại Hoài Nam</t>
  </si>
  <si>
    <t>Giáo trình công nghệ xử lý nước thải</t>
  </si>
  <si>
    <t>TS. Nguyễn Văn Sức</t>
  </si>
  <si>
    <t>Giáo trình thiết bị công nghệ hóa học - thực phẩm, tập 2 - Phần 1</t>
  </si>
  <si>
    <t>Th.S Nguyễn Tấn Dũng</t>
  </si>
  <si>
    <t>Kỹ năng mềm - Tiếp cận theo hướng sư phạm tương tác</t>
  </si>
  <si>
    <t>ThS. Hoàng Thị Thu Hiền, ThS. Bùi Thị Tích, ThS. Nguyễn Như Khương, ThS. Nguyển Thanh Thủy</t>
  </si>
  <si>
    <t>2012</t>
  </si>
  <si>
    <t>2013</t>
  </si>
  <si>
    <t>2014</t>
  </si>
  <si>
    <t>Mười hai triệu ba trăm bốn mươi bốn nghìn đồng.</t>
  </si>
  <si>
    <t>Thành phố Hồ Chí Minh, ngày 3 tháng 7 năm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</si>
</sst>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\ ###,###"/>
    <numFmt numFmtId="165" formatCode="_(* #,##0_);_(* \(#,##0\);_(* &quot;-&quot;??_);_(@_)"/>
    <numFmt numFmtId="166" formatCode="##\ ##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theme="1"/>
      <name val=".VnTime"/>
      <family val="2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u/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u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.VnTime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</cellStyleXfs>
  <cellXfs count="7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164" fontId="2" fillId="0" borderId="0" xfId="0" applyNumberFormat="1" applyFont="1"/>
    <xf numFmtId="165" fontId="5" fillId="0" borderId="5" xfId="5" applyNumberFormat="1" applyFont="1" applyFill="1" applyBorder="1" applyAlignment="1">
      <alignment vertical="center"/>
    </xf>
    <xf numFmtId="0" fontId="2" fillId="0" borderId="5" xfId="0" applyFont="1" applyFill="1" applyBorder="1" applyAlignment="1">
      <alignment horizontal="center"/>
    </xf>
    <xf numFmtId="0" fontId="5" fillId="0" borderId="5" xfId="4" applyNumberFormat="1" applyFont="1" applyFill="1" applyBorder="1" applyAlignment="1">
      <alignment horizontal="center" vertical="center"/>
    </xf>
    <xf numFmtId="164" fontId="4" fillId="0" borderId="8" xfId="3" applyNumberFormat="1" applyFont="1" applyFill="1" applyBorder="1" applyAlignment="1">
      <alignment horizontal="right"/>
    </xf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2" xfId="2" applyNumberFormat="1" applyFont="1" applyFill="1" applyBorder="1" applyAlignment="1">
      <alignment horizontal="center"/>
    </xf>
    <xf numFmtId="0" fontId="7" fillId="0" borderId="2" xfId="2" quotePrefix="1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164" fontId="7" fillId="0" borderId="2" xfId="3" applyNumberFormat="1" applyFont="1" applyFill="1" applyBorder="1" applyAlignment="1">
      <alignment horizontal="center"/>
    </xf>
    <xf numFmtId="164" fontId="7" fillId="0" borderId="3" xfId="3" applyNumberFormat="1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2" fillId="0" borderId="0" xfId="0" applyFont="1" applyBorder="1"/>
    <xf numFmtId="164" fontId="4" fillId="0" borderId="0" xfId="3" applyNumberFormat="1" applyFont="1" applyFill="1" applyBorder="1" applyAlignment="1">
      <alignment horizontal="right"/>
    </xf>
    <xf numFmtId="0" fontId="10" fillId="0" borderId="0" xfId="0" applyFont="1" applyAlignment="1"/>
    <xf numFmtId="0" fontId="11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0" fontId="13" fillId="0" borderId="0" xfId="0" applyFont="1"/>
    <xf numFmtId="0" fontId="13" fillId="0" borderId="0" xfId="0" applyFont="1" applyAlignment="1">
      <alignment horizontal="left"/>
    </xf>
    <xf numFmtId="0" fontId="2" fillId="0" borderId="9" xfId="0" applyFont="1" applyBorder="1" applyAlignment="1">
      <alignment horizontal="center"/>
    </xf>
    <xf numFmtId="0" fontId="2" fillId="0" borderId="5" xfId="0" applyFont="1" applyBorder="1" applyAlignment="1"/>
    <xf numFmtId="0" fontId="2" fillId="0" borderId="7" xfId="0" applyFont="1" applyFill="1" applyBorder="1" applyAlignment="1">
      <alignment horizontal="left"/>
    </xf>
    <xf numFmtId="0" fontId="2" fillId="0" borderId="7" xfId="0" applyFont="1" applyFill="1" applyBorder="1" applyAlignment="1">
      <alignment horizontal="center"/>
    </xf>
    <xf numFmtId="164" fontId="4" fillId="0" borderId="7" xfId="3" applyNumberFormat="1" applyFont="1" applyFill="1" applyBorder="1" applyAlignment="1">
      <alignment horizontal="right"/>
    </xf>
    <xf numFmtId="49" fontId="6" fillId="0" borderId="5" xfId="0" applyNumberFormat="1" applyFont="1" applyBorder="1" applyAlignment="1">
      <alignment vertical="top" wrapText="1"/>
    </xf>
    <xf numFmtId="0" fontId="5" fillId="0" borderId="5" xfId="0" applyFont="1" applyBorder="1" applyAlignment="1">
      <alignment horizontal="center" vertical="top"/>
    </xf>
    <xf numFmtId="49" fontId="6" fillId="0" borderId="5" xfId="0" applyNumberFormat="1" applyFont="1" applyBorder="1" applyAlignment="1">
      <alignment horizontal="center" vertical="top"/>
    </xf>
    <xf numFmtId="0" fontId="6" fillId="0" borderId="5" xfId="0" applyFont="1" applyBorder="1" applyAlignment="1">
      <alignment vertical="center" wrapText="1"/>
    </xf>
    <xf numFmtId="49" fontId="6" fillId="0" borderId="5" xfId="0" applyNumberFormat="1" applyFont="1" applyBorder="1" applyAlignment="1">
      <alignment horizontal="center" vertical="center"/>
    </xf>
    <xf numFmtId="0" fontId="5" fillId="2" borderId="5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/>
    </xf>
    <xf numFmtId="165" fontId="5" fillId="2" borderId="5" xfId="1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165" fontId="5" fillId="2" borderId="5" xfId="1" applyNumberFormat="1" applyFont="1" applyFill="1" applyBorder="1" applyAlignment="1">
      <alignment horizontal="center" vertical="center"/>
    </xf>
    <xf numFmtId="165" fontId="5" fillId="0" borderId="5" xfId="1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0" fontId="5" fillId="2" borderId="5" xfId="0" applyFont="1" applyFill="1" applyBorder="1" applyAlignment="1">
      <alignment horizontal="left" vertical="center" wrapText="1"/>
    </xf>
    <xf numFmtId="0" fontId="5" fillId="0" borderId="5" xfId="0" applyFont="1" applyBorder="1" applyAlignment="1">
      <alignment horizontal="center"/>
    </xf>
    <xf numFmtId="166" fontId="5" fillId="0" borderId="5" xfId="0" applyNumberFormat="1" applyFont="1" applyFill="1" applyBorder="1" applyAlignment="1">
      <alignment wrapText="1"/>
    </xf>
    <xf numFmtId="0" fontId="2" fillId="0" borderId="12" xfId="0" applyFont="1" applyBorder="1" applyAlignment="1">
      <alignment horizontal="center"/>
    </xf>
    <xf numFmtId="0" fontId="13" fillId="0" borderId="13" xfId="0" applyFont="1" applyBorder="1" applyAlignment="1">
      <alignment horizontal="right"/>
    </xf>
    <xf numFmtId="0" fontId="13" fillId="0" borderId="13" xfId="0" applyFont="1" applyBorder="1"/>
    <xf numFmtId="0" fontId="13" fillId="0" borderId="13" xfId="0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164" fontId="2" fillId="0" borderId="14" xfId="0" applyNumberFormat="1" applyFont="1" applyBorder="1"/>
    <xf numFmtId="49" fontId="6" fillId="0" borderId="5" xfId="0" applyNumberFormat="1" applyFont="1" applyBorder="1" applyAlignment="1">
      <alignment vertical="top" wrapText="1" shrinkToFit="1"/>
    </xf>
    <xf numFmtId="49" fontId="6" fillId="0" borderId="5" xfId="0" applyNumberFormat="1" applyFont="1" applyBorder="1" applyAlignment="1">
      <alignment horizontal="left" vertical="top" wrapText="1" shrinkToFit="1"/>
    </xf>
    <xf numFmtId="0" fontId="6" fillId="0" borderId="5" xfId="0" applyFont="1" applyBorder="1" applyAlignment="1">
      <alignment vertical="center" wrapText="1" shrinkToFit="1"/>
    </xf>
    <xf numFmtId="0" fontId="5" fillId="2" borderId="5" xfId="0" applyFont="1" applyFill="1" applyBorder="1" applyAlignment="1">
      <alignment horizontal="left" vertical="center" shrinkToFit="1"/>
    </xf>
    <xf numFmtId="0" fontId="5" fillId="0" borderId="5" xfId="0" applyFont="1" applyBorder="1" applyAlignment="1">
      <alignment horizontal="left" vertical="center" shrinkToFit="1"/>
    </xf>
    <xf numFmtId="0" fontId="5" fillId="0" borderId="5" xfId="0" applyFont="1" applyBorder="1" applyAlignment="1">
      <alignment wrapText="1" shrinkToFit="1"/>
    </xf>
    <xf numFmtId="0" fontId="5" fillId="0" borderId="5" xfId="0" applyFont="1" applyBorder="1" applyAlignment="1">
      <alignment horizontal="left" vertical="center" wrapText="1" shrinkToFit="1"/>
    </xf>
    <xf numFmtId="3" fontId="6" fillId="0" borderId="5" xfId="0" applyNumberFormat="1" applyFont="1" applyBorder="1" applyAlignment="1">
      <alignment horizontal="center" vertical="center"/>
    </xf>
    <xf numFmtId="164" fontId="4" fillId="0" borderId="6" xfId="3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10" xfId="2" applyNumberFormat="1" applyFont="1" applyFill="1" applyBorder="1" applyAlignment="1">
      <alignment horizontal="center"/>
    </xf>
    <xf numFmtId="0" fontId="7" fillId="0" borderId="11" xfId="2" applyNumberFormat="1" applyFont="1" applyFill="1" applyBorder="1" applyAlignment="1">
      <alignment horizontal="center"/>
    </xf>
    <xf numFmtId="0" fontId="2" fillId="0" borderId="4" xfId="0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164" fontId="14" fillId="0" borderId="6" xfId="3" applyNumberFormat="1" applyFont="1" applyFill="1" applyBorder="1" applyAlignment="1">
      <alignment horizontal="right"/>
    </xf>
  </cellXfs>
  <cellStyles count="6">
    <cellStyle name="Comma" xfId="1" builtinId="3"/>
    <cellStyle name="Comma 2" xfId="3"/>
    <cellStyle name="Comma 3" xfId="5"/>
    <cellStyle name="Normal" xfId="0" builtinId="0"/>
    <cellStyle name="Normal 2" xfId="2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tabSelected="1" workbookViewId="0">
      <selection activeCell="K17" sqref="K17"/>
    </sheetView>
  </sheetViews>
  <sheetFormatPr defaultRowHeight="15.75" x14ac:dyDescent="0.25"/>
  <cols>
    <col min="1" max="1" width="7" style="9" customWidth="1"/>
    <col min="2" max="2" width="42.140625" style="1" customWidth="1"/>
    <col min="3" max="3" width="23.42578125" style="1" customWidth="1"/>
    <col min="4" max="4" width="18.28515625" style="2" customWidth="1"/>
    <col min="5" max="5" width="9.140625" style="2"/>
    <col min="6" max="6" width="7.7109375" style="2" customWidth="1"/>
    <col min="7" max="7" width="13.28515625" style="2" customWidth="1"/>
    <col min="8" max="8" width="13" style="1" customWidth="1"/>
    <col min="9" max="10" width="9.140625" style="1"/>
    <col min="11" max="11" width="12.42578125" style="1" customWidth="1"/>
    <col min="12" max="16384" width="9.140625" style="1"/>
  </cols>
  <sheetData>
    <row r="1" spans="1:11" x14ac:dyDescent="0.25">
      <c r="A1" s="64" t="s">
        <v>11</v>
      </c>
      <c r="B1" s="64"/>
      <c r="C1" s="65" t="s">
        <v>12</v>
      </c>
      <c r="D1" s="65"/>
      <c r="E1" s="65"/>
      <c r="F1" s="65"/>
      <c r="G1" s="65"/>
    </row>
    <row r="2" spans="1:11" ht="16.5" x14ac:dyDescent="0.25">
      <c r="A2" s="64" t="s">
        <v>13</v>
      </c>
      <c r="B2" s="64"/>
      <c r="C2" s="66" t="s">
        <v>14</v>
      </c>
      <c r="D2" s="66"/>
      <c r="E2" s="66"/>
      <c r="F2" s="66"/>
      <c r="G2" s="66"/>
    </row>
    <row r="3" spans="1:11" ht="16.5" x14ac:dyDescent="0.25">
      <c r="A3" s="67" t="s">
        <v>15</v>
      </c>
      <c r="B3" s="67"/>
      <c r="C3" s="19"/>
      <c r="D3" s="20"/>
      <c r="E3" s="20"/>
      <c r="F3" s="20"/>
      <c r="G3" s="20"/>
    </row>
    <row r="4" spans="1:11" x14ac:dyDescent="0.25">
      <c r="A4" s="21"/>
      <c r="B4" s="21"/>
      <c r="C4" s="21"/>
      <c r="D4" s="21"/>
      <c r="E4" s="21"/>
      <c r="F4" s="21"/>
      <c r="G4" s="21"/>
    </row>
    <row r="5" spans="1:11" x14ac:dyDescent="0.25">
      <c r="A5" s="21"/>
      <c r="B5" s="21"/>
      <c r="C5" s="21"/>
      <c r="D5" s="21"/>
      <c r="E5" s="21"/>
      <c r="F5" s="21"/>
      <c r="G5" s="21"/>
    </row>
    <row r="6" spans="1:11" ht="18.75" x14ac:dyDescent="0.3">
      <c r="A6" s="21"/>
      <c r="B6" s="63" t="s">
        <v>16</v>
      </c>
      <c r="C6" s="63"/>
      <c r="D6" s="63"/>
      <c r="E6" s="63"/>
      <c r="F6" s="63"/>
      <c r="G6" s="63"/>
    </row>
    <row r="7" spans="1:11" ht="18.75" x14ac:dyDescent="0.3">
      <c r="A7" s="21"/>
      <c r="B7" s="63"/>
      <c r="C7" s="63"/>
      <c r="D7" s="63"/>
      <c r="E7" s="63"/>
      <c r="F7" s="63"/>
      <c r="G7" s="21"/>
      <c r="K7" s="17"/>
    </row>
    <row r="8" spans="1:11" s="16" customFormat="1" x14ac:dyDescent="0.25">
      <c r="A8" s="10" t="s">
        <v>2</v>
      </c>
      <c r="B8" s="11" t="s">
        <v>3</v>
      </c>
      <c r="C8" s="12" t="s">
        <v>4</v>
      </c>
      <c r="D8" s="13" t="s">
        <v>5</v>
      </c>
      <c r="E8" s="13" t="s">
        <v>6</v>
      </c>
      <c r="F8" s="13" t="s">
        <v>7</v>
      </c>
      <c r="G8" s="14" t="s">
        <v>8</v>
      </c>
      <c r="H8" s="15" t="s">
        <v>9</v>
      </c>
      <c r="K8" s="18"/>
    </row>
    <row r="9" spans="1:11" x14ac:dyDescent="0.25">
      <c r="A9" s="27"/>
      <c r="B9" s="70" t="s">
        <v>1</v>
      </c>
      <c r="C9" s="71"/>
      <c r="D9" s="29"/>
      <c r="E9" s="29"/>
      <c r="F9" s="30"/>
      <c r="G9" s="31"/>
      <c r="H9" s="7"/>
      <c r="K9" s="18"/>
    </row>
    <row r="10" spans="1:11" x14ac:dyDescent="0.25">
      <c r="A10" s="8">
        <v>1</v>
      </c>
      <c r="B10" s="54" t="s">
        <v>36</v>
      </c>
      <c r="C10" s="32" t="s">
        <v>37</v>
      </c>
      <c r="D10" s="33" t="s">
        <v>0</v>
      </c>
      <c r="E10" s="34" t="s">
        <v>58</v>
      </c>
      <c r="F10" s="5">
        <v>15</v>
      </c>
      <c r="G10" s="61">
        <v>35000</v>
      </c>
      <c r="H10" s="62">
        <f>G10*F10</f>
        <v>525000</v>
      </c>
      <c r="K10" s="18"/>
    </row>
    <row r="11" spans="1:11" x14ac:dyDescent="0.25">
      <c r="A11" s="8">
        <v>2</v>
      </c>
      <c r="B11" s="55" t="s">
        <v>38</v>
      </c>
      <c r="C11" s="32" t="s">
        <v>39</v>
      </c>
      <c r="D11" s="33" t="s">
        <v>0</v>
      </c>
      <c r="E11" s="34" t="s">
        <v>58</v>
      </c>
      <c r="F11" s="5">
        <v>15</v>
      </c>
      <c r="G11" s="61">
        <v>35000</v>
      </c>
      <c r="H11" s="62">
        <f t="shared" ref="H11:H21" si="0">G11*F11</f>
        <v>525000</v>
      </c>
      <c r="K11" s="18"/>
    </row>
    <row r="12" spans="1:11" x14ac:dyDescent="0.25">
      <c r="A12" s="8">
        <v>3</v>
      </c>
      <c r="B12" s="54" t="s">
        <v>40</v>
      </c>
      <c r="C12" s="32" t="s">
        <v>41</v>
      </c>
      <c r="D12" s="33" t="s">
        <v>0</v>
      </c>
      <c r="E12" s="34" t="s">
        <v>59</v>
      </c>
      <c r="F12" s="5">
        <v>15</v>
      </c>
      <c r="G12" s="61">
        <v>35000</v>
      </c>
      <c r="H12" s="62">
        <f t="shared" si="0"/>
        <v>525000</v>
      </c>
      <c r="K12" s="18"/>
    </row>
    <row r="13" spans="1:11" ht="31.5" x14ac:dyDescent="0.25">
      <c r="A13" s="8">
        <v>4</v>
      </c>
      <c r="B13" s="56" t="s">
        <v>42</v>
      </c>
      <c r="C13" s="35" t="s">
        <v>43</v>
      </c>
      <c r="D13" s="33" t="s">
        <v>0</v>
      </c>
      <c r="E13" s="34" t="s">
        <v>59</v>
      </c>
      <c r="F13" s="5">
        <v>15</v>
      </c>
      <c r="G13" s="61">
        <v>40000</v>
      </c>
      <c r="H13" s="62">
        <f t="shared" si="0"/>
        <v>600000</v>
      </c>
      <c r="K13" s="18"/>
    </row>
    <row r="14" spans="1:11" x14ac:dyDescent="0.25">
      <c r="A14" s="8">
        <v>5</v>
      </c>
      <c r="B14" s="54" t="s">
        <v>44</v>
      </c>
      <c r="C14" s="32" t="s">
        <v>41</v>
      </c>
      <c r="D14" s="33" t="s">
        <v>0</v>
      </c>
      <c r="E14" s="34" t="s">
        <v>59</v>
      </c>
      <c r="F14" s="5">
        <v>15</v>
      </c>
      <c r="G14" s="61">
        <v>100000</v>
      </c>
      <c r="H14" s="62">
        <f t="shared" si="0"/>
        <v>1500000</v>
      </c>
      <c r="K14" s="18"/>
    </row>
    <row r="15" spans="1:11" x14ac:dyDescent="0.25">
      <c r="A15" s="8">
        <v>6</v>
      </c>
      <c r="B15" s="54" t="s">
        <v>45</v>
      </c>
      <c r="C15" s="32" t="s">
        <v>41</v>
      </c>
      <c r="D15" s="33" t="s">
        <v>0</v>
      </c>
      <c r="E15" s="34" t="s">
        <v>59</v>
      </c>
      <c r="F15" s="5">
        <v>15</v>
      </c>
      <c r="G15" s="61">
        <v>90000</v>
      </c>
      <c r="H15" s="62">
        <f t="shared" si="0"/>
        <v>1350000</v>
      </c>
      <c r="K15" s="18"/>
    </row>
    <row r="16" spans="1:11" ht="31.5" x14ac:dyDescent="0.25">
      <c r="A16" s="8">
        <v>7</v>
      </c>
      <c r="B16" s="56" t="s">
        <v>46</v>
      </c>
      <c r="C16" s="35" t="s">
        <v>47</v>
      </c>
      <c r="D16" s="33" t="s">
        <v>0</v>
      </c>
      <c r="E16" s="36" t="s">
        <v>60</v>
      </c>
      <c r="F16" s="5">
        <v>15</v>
      </c>
      <c r="G16" s="61">
        <v>80000</v>
      </c>
      <c r="H16" s="62">
        <f t="shared" si="0"/>
        <v>1200000</v>
      </c>
      <c r="K16" s="18"/>
    </row>
    <row r="17" spans="1:11" ht="31.5" x14ac:dyDescent="0.25">
      <c r="A17" s="8">
        <v>8</v>
      </c>
      <c r="B17" s="56" t="s">
        <v>48</v>
      </c>
      <c r="C17" s="35" t="s">
        <v>49</v>
      </c>
      <c r="D17" s="33" t="s">
        <v>0</v>
      </c>
      <c r="E17" s="36" t="s">
        <v>60</v>
      </c>
      <c r="F17" s="5">
        <v>15</v>
      </c>
      <c r="G17" s="61">
        <v>35000</v>
      </c>
      <c r="H17" s="62">
        <f t="shared" si="0"/>
        <v>525000</v>
      </c>
      <c r="K17" s="18"/>
    </row>
    <row r="18" spans="1:11" ht="47.25" x14ac:dyDescent="0.25">
      <c r="A18" s="8">
        <v>9</v>
      </c>
      <c r="B18" s="56" t="s">
        <v>50</v>
      </c>
      <c r="C18" s="35" t="s">
        <v>51</v>
      </c>
      <c r="D18" s="33" t="s">
        <v>0</v>
      </c>
      <c r="E18" s="36" t="s">
        <v>60</v>
      </c>
      <c r="F18" s="5">
        <v>15</v>
      </c>
      <c r="G18" s="61">
        <v>35000</v>
      </c>
      <c r="H18" s="62">
        <f t="shared" si="0"/>
        <v>525000</v>
      </c>
      <c r="K18" s="18"/>
    </row>
    <row r="19" spans="1:11" x14ac:dyDescent="0.25">
      <c r="A19" s="8">
        <v>10</v>
      </c>
      <c r="B19" s="54" t="s">
        <v>52</v>
      </c>
      <c r="C19" s="32" t="s">
        <v>53</v>
      </c>
      <c r="D19" s="33" t="s">
        <v>0</v>
      </c>
      <c r="E19" s="34" t="s">
        <v>58</v>
      </c>
      <c r="F19" s="5">
        <v>15</v>
      </c>
      <c r="G19" s="61">
        <v>40000</v>
      </c>
      <c r="H19" s="62">
        <f t="shared" si="0"/>
        <v>600000</v>
      </c>
      <c r="K19" s="18"/>
    </row>
    <row r="20" spans="1:11" ht="31.5" x14ac:dyDescent="0.25">
      <c r="A20" s="8">
        <v>11</v>
      </c>
      <c r="B20" s="56" t="s">
        <v>54</v>
      </c>
      <c r="C20" s="35" t="s">
        <v>55</v>
      </c>
      <c r="D20" s="33" t="s">
        <v>0</v>
      </c>
      <c r="E20" s="34" t="s">
        <v>59</v>
      </c>
      <c r="F20" s="5">
        <v>15</v>
      </c>
      <c r="G20" s="61">
        <v>70000</v>
      </c>
      <c r="H20" s="62">
        <f t="shared" si="0"/>
        <v>1050000</v>
      </c>
      <c r="K20" s="18"/>
    </row>
    <row r="21" spans="1:11" ht="78.75" x14ac:dyDescent="0.25">
      <c r="A21" s="8">
        <v>12</v>
      </c>
      <c r="B21" s="56" t="s">
        <v>56</v>
      </c>
      <c r="C21" s="35" t="s">
        <v>57</v>
      </c>
      <c r="D21" s="33" t="s">
        <v>0</v>
      </c>
      <c r="E21" s="36" t="s">
        <v>60</v>
      </c>
      <c r="F21" s="5">
        <v>15</v>
      </c>
      <c r="G21" s="61">
        <v>25000</v>
      </c>
      <c r="H21" s="62">
        <f t="shared" si="0"/>
        <v>375000</v>
      </c>
      <c r="K21" s="18"/>
    </row>
    <row r="22" spans="1:11" x14ac:dyDescent="0.25">
      <c r="A22" s="8">
        <v>13</v>
      </c>
      <c r="B22" s="57" t="s">
        <v>22</v>
      </c>
      <c r="C22" s="37" t="s">
        <v>29</v>
      </c>
      <c r="D22" s="37"/>
      <c r="E22" s="38">
        <v>2014</v>
      </c>
      <c r="F22" s="38">
        <v>10</v>
      </c>
      <c r="G22" s="39">
        <v>45000</v>
      </c>
      <c r="H22" s="62">
        <f>G22*F22</f>
        <v>450000</v>
      </c>
      <c r="K22" s="18"/>
    </row>
    <row r="23" spans="1:11" x14ac:dyDescent="0.25">
      <c r="A23" s="8">
        <v>14</v>
      </c>
      <c r="B23" s="58" t="s">
        <v>23</v>
      </c>
      <c r="C23" s="40" t="s">
        <v>30</v>
      </c>
      <c r="D23" s="37" t="s">
        <v>31</v>
      </c>
      <c r="E23" s="38">
        <v>2013</v>
      </c>
      <c r="F23" s="41">
        <v>10</v>
      </c>
      <c r="G23" s="42">
        <v>30000</v>
      </c>
      <c r="H23" s="62">
        <f t="shared" ref="H23:H28" si="1">G23*F23</f>
        <v>300000</v>
      </c>
      <c r="K23" s="18"/>
    </row>
    <row r="24" spans="1:11" x14ac:dyDescent="0.25">
      <c r="A24" s="8">
        <v>15</v>
      </c>
      <c r="B24" s="58" t="s">
        <v>24</v>
      </c>
      <c r="C24" s="40" t="s">
        <v>30</v>
      </c>
      <c r="D24" s="37" t="s">
        <v>31</v>
      </c>
      <c r="E24" s="41">
        <v>2013</v>
      </c>
      <c r="F24" s="41">
        <v>10</v>
      </c>
      <c r="G24" s="43">
        <v>35000</v>
      </c>
      <c r="H24" s="62">
        <f t="shared" si="1"/>
        <v>350000</v>
      </c>
      <c r="K24" s="18"/>
    </row>
    <row r="25" spans="1:11" ht="31.5" x14ac:dyDescent="0.25">
      <c r="A25" s="8">
        <v>16</v>
      </c>
      <c r="B25" s="60" t="s">
        <v>25</v>
      </c>
      <c r="C25" s="44" t="s">
        <v>32</v>
      </c>
      <c r="D25" s="45" t="s">
        <v>33</v>
      </c>
      <c r="E25" s="46">
        <v>2010</v>
      </c>
      <c r="F25" s="41">
        <v>3</v>
      </c>
      <c r="G25" s="43">
        <v>270000</v>
      </c>
      <c r="H25" s="62">
        <f t="shared" si="1"/>
        <v>810000</v>
      </c>
      <c r="K25" s="18"/>
    </row>
    <row r="26" spans="1:11" ht="31.5" x14ac:dyDescent="0.25">
      <c r="A26" s="8">
        <v>17</v>
      </c>
      <c r="B26" s="60" t="s">
        <v>26</v>
      </c>
      <c r="C26" s="44" t="s">
        <v>32</v>
      </c>
      <c r="D26" s="45" t="s">
        <v>33</v>
      </c>
      <c r="E26" s="41">
        <v>2010</v>
      </c>
      <c r="F26" s="41">
        <v>3</v>
      </c>
      <c r="G26" s="43">
        <v>23000</v>
      </c>
      <c r="H26" s="62">
        <f t="shared" si="1"/>
        <v>69000</v>
      </c>
      <c r="K26" s="18"/>
    </row>
    <row r="27" spans="1:11" x14ac:dyDescent="0.25">
      <c r="A27" s="8">
        <v>18</v>
      </c>
      <c r="B27" s="59" t="s">
        <v>27</v>
      </c>
      <c r="C27" s="47" t="s">
        <v>34</v>
      </c>
      <c r="D27" s="45" t="s">
        <v>33</v>
      </c>
      <c r="E27" s="41">
        <v>2010</v>
      </c>
      <c r="F27" s="41">
        <v>15</v>
      </c>
      <c r="G27" s="43">
        <v>48000</v>
      </c>
      <c r="H27" s="62">
        <f t="shared" si="1"/>
        <v>720000</v>
      </c>
      <c r="K27" s="18"/>
    </row>
    <row r="28" spans="1:11" ht="31.5" x14ac:dyDescent="0.25">
      <c r="A28" s="8">
        <v>19</v>
      </c>
      <c r="B28" s="59" t="s">
        <v>28</v>
      </c>
      <c r="C28" s="47" t="s">
        <v>35</v>
      </c>
      <c r="D28" s="45" t="s">
        <v>33</v>
      </c>
      <c r="E28" s="41">
        <v>2010</v>
      </c>
      <c r="F28" s="41">
        <v>15</v>
      </c>
      <c r="G28" s="43">
        <v>23000</v>
      </c>
      <c r="H28" s="62">
        <f t="shared" si="1"/>
        <v>345000</v>
      </c>
      <c r="K28" s="18"/>
    </row>
    <row r="29" spans="1:11" x14ac:dyDescent="0.25">
      <c r="A29" s="72" t="s">
        <v>10</v>
      </c>
      <c r="B29" s="73"/>
      <c r="C29" s="73"/>
      <c r="D29" s="28"/>
      <c r="E29" s="28"/>
      <c r="F29" s="6"/>
      <c r="G29" s="4"/>
      <c r="H29" s="74">
        <f>SUM(H10:H28)</f>
        <v>12344000</v>
      </c>
    </row>
    <row r="30" spans="1:11" x14ac:dyDescent="0.25">
      <c r="A30" s="48"/>
      <c r="B30" s="49" t="s">
        <v>21</v>
      </c>
      <c r="C30" s="50" t="s">
        <v>61</v>
      </c>
      <c r="D30" s="51"/>
      <c r="E30" s="51"/>
      <c r="F30" s="51"/>
      <c r="G30" s="52"/>
      <c r="H30" s="53"/>
    </row>
    <row r="31" spans="1:11" x14ac:dyDescent="0.25">
      <c r="B31" s="24"/>
      <c r="C31" s="25"/>
      <c r="D31" s="26"/>
      <c r="E31" s="26"/>
      <c r="F31" s="26"/>
      <c r="H31" s="3"/>
    </row>
    <row r="32" spans="1:11" x14ac:dyDescent="0.25">
      <c r="D32" s="68" t="s">
        <v>62</v>
      </c>
      <c r="E32" s="68"/>
      <c r="F32" s="68"/>
      <c r="G32" s="68"/>
      <c r="H32" s="68"/>
    </row>
    <row r="33" spans="2:7" x14ac:dyDescent="0.25">
      <c r="B33" s="22" t="s">
        <v>19</v>
      </c>
      <c r="C33" s="22" t="s">
        <v>20</v>
      </c>
      <c r="D33" s="23"/>
      <c r="E33" s="69" t="s">
        <v>17</v>
      </c>
      <c r="F33" s="69"/>
      <c r="G33" s="69"/>
    </row>
    <row r="40" spans="2:7" x14ac:dyDescent="0.25">
      <c r="E40" s="69" t="s">
        <v>18</v>
      </c>
      <c r="F40" s="69"/>
      <c r="G40" s="69"/>
    </row>
  </sheetData>
  <mergeCells count="12">
    <mergeCell ref="D32:H32"/>
    <mergeCell ref="E33:G33"/>
    <mergeCell ref="E40:G40"/>
    <mergeCell ref="B9:C9"/>
    <mergeCell ref="B7:F7"/>
    <mergeCell ref="A29:C29"/>
    <mergeCell ref="B6:G6"/>
    <mergeCell ref="A1:B1"/>
    <mergeCell ref="C1:G1"/>
    <mergeCell ref="A2:B2"/>
    <mergeCell ref="C2:G2"/>
    <mergeCell ref="A3:B3"/>
  </mergeCells>
  <printOptions horizontalCentered="1"/>
  <pageMargins left="0.2" right="0.2" top="0.75" bottom="0.5" header="0.05" footer="0.05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SACH MUA T4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2015-06-01T04:15:51Z</cp:lastPrinted>
  <dcterms:created xsi:type="dcterms:W3CDTF">2015-03-20T06:51:01Z</dcterms:created>
  <dcterms:modified xsi:type="dcterms:W3CDTF">2015-07-03T01:34:34Z</dcterms:modified>
</cp:coreProperties>
</file>